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Result" sheetId="2" r:id="rId1"/>
    <sheet name="OQL-2017" sheetId="1" r:id="rId2"/>
  </sheets>
  <externalReferences>
    <externalReference r:id="rId3"/>
    <externalReference r:id="rId4"/>
    <externalReference r:id="rId5"/>
  </externalReferences>
  <definedNames>
    <definedName name="_xlchart.v1.0" hidden="1">'[2]Day wise'!$F$3:$F$26</definedName>
    <definedName name="_xlchart.v2.12" hidden="1">'[3]Final Audit Defect%'!#REF!</definedName>
    <definedName name="_xlchart.v2.2" hidden="1">'[3]SEWING INLINE-AFTER QC'!#REF!</definedName>
    <definedName name="_xlchart.v2.6" hidden="1">#REF!</definedName>
    <definedName name="_xlchart.v2.7" hidden="1">#REF!</definedName>
    <definedName name="_xlnm.Print_Area" localSheetId="0">Result!$H$1:$V$19</definedName>
  </definedNames>
  <calcPr calcId="144525"/>
</workbook>
</file>

<file path=xl/calcChain.xml><?xml version="1.0" encoding="utf-8"?>
<calcChain xmlns="http://schemas.openxmlformats.org/spreadsheetml/2006/main">
  <c r="K14" i="2" l="1"/>
  <c r="K13" i="2"/>
  <c r="C13" i="2"/>
  <c r="A13" i="2" s="1"/>
  <c r="K12" i="2"/>
  <c r="C12" i="2"/>
  <c r="K11" i="2"/>
  <c r="C11" i="2"/>
  <c r="B11" i="2"/>
  <c r="K10" i="2"/>
  <c r="C10" i="2"/>
  <c r="B10" i="2"/>
  <c r="K9" i="2"/>
  <c r="C9" i="2"/>
  <c r="B9" i="2"/>
  <c r="K8" i="2"/>
  <c r="C8" i="2"/>
  <c r="B8" i="2"/>
  <c r="K7" i="2"/>
  <c r="C7" i="2"/>
  <c r="B7" i="2"/>
  <c r="K6" i="2"/>
  <c r="C6" i="2"/>
  <c r="B6" i="2"/>
  <c r="K5" i="2"/>
  <c r="C5" i="2"/>
  <c r="B5" i="2"/>
  <c r="C4" i="2"/>
  <c r="B4" i="2"/>
  <c r="C3" i="2"/>
  <c r="B3" i="2"/>
  <c r="C2" i="2"/>
  <c r="A12" i="2" s="1"/>
  <c r="B2" i="2"/>
  <c r="A2" i="2"/>
  <c r="A4" i="2" l="1"/>
  <c r="A3" i="2"/>
  <c r="A5" i="2"/>
  <c r="A6" i="2"/>
  <c r="A7" i="2"/>
  <c r="A8" i="2"/>
  <c r="A9" i="2"/>
  <c r="A10" i="2"/>
  <c r="A11" i="2"/>
  <c r="J14" i="1" l="1"/>
  <c r="J16" i="1" s="1"/>
  <c r="I14" i="1"/>
  <c r="I16" i="1" s="1"/>
  <c r="H14" i="1"/>
  <c r="H16" i="1" s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J15" i="1" s="1"/>
  <c r="I3" i="1"/>
  <c r="I15" i="1" s="1"/>
  <c r="H3" i="1"/>
  <c r="H15" i="1" s="1"/>
</calcChain>
</file>

<file path=xl/sharedStrings.xml><?xml version="1.0" encoding="utf-8"?>
<sst xmlns="http://schemas.openxmlformats.org/spreadsheetml/2006/main" count="28" uniqueCount="28">
  <si>
    <t>Month</t>
  </si>
  <si>
    <t>Unit Audit QTY</t>
  </si>
  <si>
    <t>Audit Measure Qty</t>
  </si>
  <si>
    <t>Carton Audited</t>
  </si>
  <si>
    <t>Work Defect</t>
  </si>
  <si>
    <t xml:space="preserve">Fit Defect </t>
  </si>
  <si>
    <t>Packing Defect</t>
  </si>
  <si>
    <t>Work Defects %</t>
  </si>
  <si>
    <t>Fit Defect %</t>
  </si>
  <si>
    <t>Packing Defect%</t>
  </si>
  <si>
    <t>YTD</t>
  </si>
  <si>
    <t>MTD</t>
  </si>
  <si>
    <t>Final Audit OQL-2017</t>
  </si>
  <si>
    <t>Exam Result Sheet</t>
  </si>
  <si>
    <t>Supplier</t>
  </si>
  <si>
    <t>Score</t>
  </si>
  <si>
    <t>Shakib</t>
  </si>
  <si>
    <t>Arif</t>
  </si>
  <si>
    <t>Kazol</t>
  </si>
  <si>
    <t>Jony</t>
  </si>
  <si>
    <t>Mahi</t>
  </si>
  <si>
    <t>Robin</t>
  </si>
  <si>
    <t>Munni</t>
  </si>
  <si>
    <t>SOUTH CHINA</t>
  </si>
  <si>
    <t>Imran</t>
  </si>
  <si>
    <t>VARDHMAN TEX</t>
  </si>
  <si>
    <t>Hafiz</t>
  </si>
  <si>
    <t>Rasel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</si>
</sst>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9"/>
      <name val="VNI-Helve"/>
      <family val="2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12"/>
      <name val="新細明體"/>
      <family val="1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4">
    <xf numFmtId="0" fontId="0" fillId="0" borderId="0"/>
    <xf numFmtId="0" fontId="11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6" fillId="0" borderId="0"/>
    <xf numFmtId="0" fontId="17" fillId="0" borderId="0"/>
    <xf numFmtId="0" fontId="18" fillId="0" borderId="0"/>
    <xf numFmtId="0" fontId="1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9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8" fillId="5" borderId="9" applyNumberFormat="0" applyFont="0" applyAlignment="0" applyProtection="0"/>
    <xf numFmtId="9" fontId="11" fillId="0" borderId="0" applyFont="0" applyFill="0" applyBorder="0" applyAlignment="0" applyProtection="0"/>
    <xf numFmtId="14" fontId="11" fillId="19" borderId="5"/>
    <xf numFmtId="14" fontId="11" fillId="19" borderId="5"/>
    <xf numFmtId="0" fontId="1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5" fillId="0" borderId="0" xfId="0" applyFont="1"/>
    <xf numFmtId="10" fontId="4" fillId="3" borderId="5" xfId="0" applyNumberFormat="1" applyFont="1" applyFill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" fontId="6" fillId="2" borderId="6" xfId="0" applyNumberFormat="1" applyFont="1" applyFill="1" applyBorder="1" applyAlignment="1">
      <alignment horizontal="center" vertical="center"/>
    </xf>
    <xf numFmtId="17" fontId="6" fillId="2" borderId="7" xfId="0" applyNumberFormat="1" applyFont="1" applyFill="1" applyBorder="1" applyAlignment="1">
      <alignment horizontal="center" vertical="center"/>
    </xf>
    <xf numFmtId="17" fontId="6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0" fillId="0" borderId="0" xfId="0" applyBorder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10" fontId="0" fillId="0" borderId="5" xfId="0" applyNumberFormat="1" applyBorder="1"/>
    <xf numFmtId="10" fontId="0" fillId="0" borderId="0" xfId="0" applyNumberFormat="1" applyAlignment="1">
      <alignment horizontal="center"/>
    </xf>
  </cellXfs>
  <cellStyles count="624">
    <cellStyle name="_F10 capacity planning for ALL ftys-090409" xfId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5" xfId="1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4" xfId="18"/>
    <cellStyle name="20% - Accent1 4 2" xfId="19"/>
    <cellStyle name="20% - Accent1 5" xfId="20"/>
    <cellStyle name="20% - Accent1 5 2" xfId="21"/>
    <cellStyle name="20% - Accent1 6" xfId="22"/>
    <cellStyle name="20% - Accent1 6 2" xfId="23"/>
    <cellStyle name="20% - Accent1 7" xfId="24"/>
    <cellStyle name="20% - Accent1 7 2" xfId="25"/>
    <cellStyle name="20% - Accent1 8" xfId="26"/>
    <cellStyle name="20% - Accent1 8 2" xfId="27"/>
    <cellStyle name="20% - Accent1 9" xfId="28"/>
    <cellStyle name="20% - Accent1 9 2" xfId="29"/>
    <cellStyle name="20% - Accent2 10" xfId="30"/>
    <cellStyle name="20% - Accent2 10 2" xfId="31"/>
    <cellStyle name="20% - Accent2 11" xfId="32"/>
    <cellStyle name="20% - Accent2 11 2" xfId="33"/>
    <cellStyle name="20% - Accent2 12" xfId="34"/>
    <cellStyle name="20% - Accent2 12 2" xfId="35"/>
    <cellStyle name="20% - Accent2 13" xfId="36"/>
    <cellStyle name="20% - Accent2 13 2" xfId="37"/>
    <cellStyle name="20% - Accent2 14" xfId="38"/>
    <cellStyle name="20% - Accent2 15" xfId="39"/>
    <cellStyle name="20% - Accent2 2" xfId="40"/>
    <cellStyle name="20% - Accent2 2 2" xfId="41"/>
    <cellStyle name="20% - Accent2 2 2 2" xfId="42"/>
    <cellStyle name="20% - Accent2 2 3" xfId="43"/>
    <cellStyle name="20% - Accent2 3" xfId="44"/>
    <cellStyle name="20% - Accent2 3 2" xfId="45"/>
    <cellStyle name="20% - Accent2 4" xfId="46"/>
    <cellStyle name="20% - Accent2 4 2" xfId="47"/>
    <cellStyle name="20% - Accent2 5" xfId="48"/>
    <cellStyle name="20% - Accent2 5 2" xfId="49"/>
    <cellStyle name="20% - Accent2 6" xfId="50"/>
    <cellStyle name="20% - Accent2 6 2" xfId="51"/>
    <cellStyle name="20% - Accent2 7" xfId="52"/>
    <cellStyle name="20% - Accent2 7 2" xfId="53"/>
    <cellStyle name="20% - Accent2 8" xfId="54"/>
    <cellStyle name="20% - Accent2 8 2" xfId="55"/>
    <cellStyle name="20% - Accent2 9" xfId="56"/>
    <cellStyle name="20% - Accent2 9 2" xfId="57"/>
    <cellStyle name="20% - Accent3 10" xfId="58"/>
    <cellStyle name="20% - Accent3 10 2" xfId="59"/>
    <cellStyle name="20% - Accent3 11" xfId="60"/>
    <cellStyle name="20% - Accent3 11 2" xfId="61"/>
    <cellStyle name="20% - Accent3 12" xfId="62"/>
    <cellStyle name="20% - Accent3 12 2" xfId="63"/>
    <cellStyle name="20% - Accent3 13" xfId="64"/>
    <cellStyle name="20% - Accent3 13 2" xfId="65"/>
    <cellStyle name="20% - Accent3 14" xfId="66"/>
    <cellStyle name="20% - Accent3 15" xfId="67"/>
    <cellStyle name="20% - Accent3 2" xfId="68"/>
    <cellStyle name="20% - Accent3 2 2" xfId="69"/>
    <cellStyle name="20% - Accent3 2 2 2" xfId="70"/>
    <cellStyle name="20% - Accent3 2 3" xfId="71"/>
    <cellStyle name="20% - Accent3 3" xfId="72"/>
    <cellStyle name="20% - Accent3 3 2" xfId="73"/>
    <cellStyle name="20% - Accent3 4" xfId="74"/>
    <cellStyle name="20% - Accent3 4 2" xfId="75"/>
    <cellStyle name="20% - Accent3 5" xfId="76"/>
    <cellStyle name="20% - Accent3 5 2" xfId="77"/>
    <cellStyle name="20% - Accent3 6" xfId="78"/>
    <cellStyle name="20% - Accent3 6 2" xfId="79"/>
    <cellStyle name="20% - Accent3 7" xfId="80"/>
    <cellStyle name="20% - Accent3 7 2" xfId="81"/>
    <cellStyle name="20% - Accent3 8" xfId="82"/>
    <cellStyle name="20% - Accent3 8 2" xfId="83"/>
    <cellStyle name="20% - Accent3 9" xfId="84"/>
    <cellStyle name="20% - Accent3 9 2" xfId="85"/>
    <cellStyle name="20% - Accent4 10" xfId="86"/>
    <cellStyle name="20% - Accent4 10 2" xfId="87"/>
    <cellStyle name="20% - Accent4 11" xfId="88"/>
    <cellStyle name="20% - Accent4 11 2" xfId="89"/>
    <cellStyle name="20% - Accent4 12" xfId="90"/>
    <cellStyle name="20% - Accent4 12 2" xfId="91"/>
    <cellStyle name="20% - Accent4 13" xfId="92"/>
    <cellStyle name="20% - Accent4 13 2" xfId="93"/>
    <cellStyle name="20% - Accent4 14" xfId="94"/>
    <cellStyle name="20% - Accent4 15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4" xfId="102"/>
    <cellStyle name="20% - Accent4 4 2" xfId="103"/>
    <cellStyle name="20% - Accent4 5" xfId="104"/>
    <cellStyle name="20% - Accent4 5 2" xfId="105"/>
    <cellStyle name="20% - Accent4 6" xfId="106"/>
    <cellStyle name="20% - Accent4 6 2" xfId="107"/>
    <cellStyle name="20% - Accent4 7" xfId="108"/>
    <cellStyle name="20% - Accent4 7 2" xfId="109"/>
    <cellStyle name="20% - Accent4 8" xfId="110"/>
    <cellStyle name="20% - Accent4 8 2" xfId="111"/>
    <cellStyle name="20% - Accent4 9" xfId="112"/>
    <cellStyle name="20% - Accent4 9 2" xfId="113"/>
    <cellStyle name="20% - Accent5 10" xfId="114"/>
    <cellStyle name="20% - Accent5 10 2" xfId="115"/>
    <cellStyle name="20% - Accent5 11" xfId="116"/>
    <cellStyle name="20% - Accent5 11 2" xfId="117"/>
    <cellStyle name="20% - Accent5 12" xfId="118"/>
    <cellStyle name="20% - Accent5 12 2" xfId="119"/>
    <cellStyle name="20% - Accent5 13" xfId="120"/>
    <cellStyle name="20% - Accent5 13 2" xfId="121"/>
    <cellStyle name="20% - Accent5 14" xfId="122"/>
    <cellStyle name="20% - Accent5 15" xfId="123"/>
    <cellStyle name="20% - Accent5 2" xfId="124"/>
    <cellStyle name="20% - Accent5 2 2" xfId="125"/>
    <cellStyle name="20% - Accent5 2 2 2" xfId="126"/>
    <cellStyle name="20% - Accent5 2 3" xfId="127"/>
    <cellStyle name="20% - Accent5 3" xfId="128"/>
    <cellStyle name="20% - Accent5 3 2" xfId="129"/>
    <cellStyle name="20% - Accent5 4" xfId="130"/>
    <cellStyle name="20% - Accent5 4 2" xfId="131"/>
    <cellStyle name="20% - Accent5 5" xfId="132"/>
    <cellStyle name="20% - Accent5 5 2" xfId="133"/>
    <cellStyle name="20% - Accent5 6" xfId="134"/>
    <cellStyle name="20% - Accent5 6 2" xfId="135"/>
    <cellStyle name="20% - Accent5 7" xfId="136"/>
    <cellStyle name="20% - Accent5 7 2" xfId="137"/>
    <cellStyle name="20% - Accent5 8" xfId="138"/>
    <cellStyle name="20% - Accent5 8 2" xfId="139"/>
    <cellStyle name="20% - Accent5 9" xfId="140"/>
    <cellStyle name="20% - Accent5 9 2" xfId="141"/>
    <cellStyle name="20% - Accent6 10" xfId="142"/>
    <cellStyle name="20% - Accent6 10 2" xfId="143"/>
    <cellStyle name="20% - Accent6 11" xfId="144"/>
    <cellStyle name="20% - Accent6 11 2" xfId="145"/>
    <cellStyle name="20% - Accent6 12" xfId="146"/>
    <cellStyle name="20% - Accent6 12 2" xfId="147"/>
    <cellStyle name="20% - Accent6 13" xfId="148"/>
    <cellStyle name="20% - Accent6 13 2" xfId="149"/>
    <cellStyle name="20% - Accent6 14" xfId="150"/>
    <cellStyle name="20% - Accent6 15" xfId="151"/>
    <cellStyle name="20% - Accent6 2" xfId="152"/>
    <cellStyle name="20% - Accent6 2 2" xfId="153"/>
    <cellStyle name="20% - Accent6 2 2 2" xfId="154"/>
    <cellStyle name="20% - Accent6 2 3" xfId="155"/>
    <cellStyle name="20% - Accent6 3" xfId="156"/>
    <cellStyle name="20% - Accent6 3 2" xfId="157"/>
    <cellStyle name="20% - Accent6 4" xfId="158"/>
    <cellStyle name="20% - Accent6 4 2" xfId="159"/>
    <cellStyle name="20% - Accent6 5" xfId="160"/>
    <cellStyle name="20% - Accent6 5 2" xfId="161"/>
    <cellStyle name="20% - Accent6 6" xfId="162"/>
    <cellStyle name="20% - Accent6 6 2" xfId="163"/>
    <cellStyle name="20% - Accent6 7" xfId="164"/>
    <cellStyle name="20% - Accent6 7 2" xfId="165"/>
    <cellStyle name="20% - Accent6 8" xfId="166"/>
    <cellStyle name="20% - Accent6 8 2" xfId="167"/>
    <cellStyle name="20% - Accent6 9" xfId="168"/>
    <cellStyle name="20% - Accent6 9 2" xfId="169"/>
    <cellStyle name="40% - Accent1 10" xfId="170"/>
    <cellStyle name="40% - Accent1 10 2" xfId="171"/>
    <cellStyle name="40% - Accent1 11" xfId="172"/>
    <cellStyle name="40% - Accent1 11 2" xfId="173"/>
    <cellStyle name="40% - Accent1 12" xfId="174"/>
    <cellStyle name="40% - Accent1 12 2" xfId="175"/>
    <cellStyle name="40% - Accent1 13" xfId="176"/>
    <cellStyle name="40% - Accent1 13 2" xfId="177"/>
    <cellStyle name="40% - Accent1 14" xfId="178"/>
    <cellStyle name="40% - Accent1 15" xfId="179"/>
    <cellStyle name="40% - Accent1 2" xfId="180"/>
    <cellStyle name="40% - Accent1 2 2" xfId="181"/>
    <cellStyle name="40% - Accent1 2 2 2" xfId="182"/>
    <cellStyle name="40% - Accent1 2 3" xfId="183"/>
    <cellStyle name="40% - Accent1 3" xfId="184"/>
    <cellStyle name="40% - Accent1 3 2" xfId="185"/>
    <cellStyle name="40% - Accent1 4" xfId="186"/>
    <cellStyle name="40% - Accent1 4 2" xfId="187"/>
    <cellStyle name="40% - Accent1 5" xfId="188"/>
    <cellStyle name="40% - Accent1 5 2" xfId="189"/>
    <cellStyle name="40% - Accent1 6" xfId="190"/>
    <cellStyle name="40% - Accent1 6 2" xfId="191"/>
    <cellStyle name="40% - Accent1 7" xfId="192"/>
    <cellStyle name="40% - Accent1 7 2" xfId="193"/>
    <cellStyle name="40% - Accent1 8" xfId="194"/>
    <cellStyle name="40% - Accent1 8 2" xfId="195"/>
    <cellStyle name="40% - Accent1 9" xfId="196"/>
    <cellStyle name="40% - Accent1 9 2" xfId="197"/>
    <cellStyle name="40% - Accent2 10" xfId="198"/>
    <cellStyle name="40% - Accent2 10 2" xfId="199"/>
    <cellStyle name="40% - Accent2 11" xfId="200"/>
    <cellStyle name="40% - Accent2 11 2" xfId="201"/>
    <cellStyle name="40% - Accent2 12" xfId="202"/>
    <cellStyle name="40% - Accent2 12 2" xfId="203"/>
    <cellStyle name="40% - Accent2 13" xfId="204"/>
    <cellStyle name="40% - Accent2 13 2" xfId="205"/>
    <cellStyle name="40% - Accent2 14" xfId="206"/>
    <cellStyle name="40% - Accent2 15" xfId="207"/>
    <cellStyle name="40% - Accent2 2" xfId="208"/>
    <cellStyle name="40% - Accent2 2 2" xfId="209"/>
    <cellStyle name="40% - Accent2 2 2 2" xfId="210"/>
    <cellStyle name="40% - Accent2 2 3" xfId="211"/>
    <cellStyle name="40% - Accent2 3" xfId="212"/>
    <cellStyle name="40% - Accent2 3 2" xfId="213"/>
    <cellStyle name="40% - Accent2 4" xfId="214"/>
    <cellStyle name="40% - Accent2 4 2" xfId="215"/>
    <cellStyle name="40% - Accent2 5" xfId="216"/>
    <cellStyle name="40% - Accent2 5 2" xfId="217"/>
    <cellStyle name="40% - Accent2 6" xfId="218"/>
    <cellStyle name="40% - Accent2 6 2" xfId="219"/>
    <cellStyle name="40% - Accent2 7" xfId="220"/>
    <cellStyle name="40% - Accent2 7 2" xfId="221"/>
    <cellStyle name="40% - Accent2 8" xfId="222"/>
    <cellStyle name="40% - Accent2 8 2" xfId="223"/>
    <cellStyle name="40% - Accent2 9" xfId="224"/>
    <cellStyle name="40% - Accent2 9 2" xfId="225"/>
    <cellStyle name="40% - Accent3 10" xfId="226"/>
    <cellStyle name="40% - Accent3 10 2" xfId="227"/>
    <cellStyle name="40% - Accent3 11" xfId="228"/>
    <cellStyle name="40% - Accent3 11 2" xfId="229"/>
    <cellStyle name="40% - Accent3 12" xfId="230"/>
    <cellStyle name="40% - Accent3 12 2" xfId="231"/>
    <cellStyle name="40% - Accent3 13" xfId="232"/>
    <cellStyle name="40% - Accent3 13 2" xfId="233"/>
    <cellStyle name="40% - Accent3 14" xfId="234"/>
    <cellStyle name="40% - Accent3 15" xfId="235"/>
    <cellStyle name="40% - Accent3 2" xfId="236"/>
    <cellStyle name="40% - Accent3 2 2" xfId="237"/>
    <cellStyle name="40% - Accent3 2 2 2" xfId="238"/>
    <cellStyle name="40% - Accent3 2 3" xfId="239"/>
    <cellStyle name="40% - Accent3 3" xfId="240"/>
    <cellStyle name="40% - Accent3 3 2" xfId="241"/>
    <cellStyle name="40% - Accent3 4" xfId="242"/>
    <cellStyle name="40% - Accent3 4 2" xfId="243"/>
    <cellStyle name="40% - Accent3 5" xfId="244"/>
    <cellStyle name="40% - Accent3 5 2" xfId="245"/>
    <cellStyle name="40% - Accent3 6" xfId="246"/>
    <cellStyle name="40% - Accent3 6 2" xfId="247"/>
    <cellStyle name="40% - Accent3 7" xfId="248"/>
    <cellStyle name="40% - Accent3 7 2" xfId="249"/>
    <cellStyle name="40% - Accent3 8" xfId="250"/>
    <cellStyle name="40% - Accent3 8 2" xfId="251"/>
    <cellStyle name="40% - Accent3 9" xfId="252"/>
    <cellStyle name="40% - Accent3 9 2" xfId="253"/>
    <cellStyle name="40% - Accent4 10" xfId="254"/>
    <cellStyle name="40% - Accent4 10 2" xfId="255"/>
    <cellStyle name="40% - Accent4 11" xfId="256"/>
    <cellStyle name="40% - Accent4 11 2" xfId="257"/>
    <cellStyle name="40% - Accent4 12" xfId="258"/>
    <cellStyle name="40% - Accent4 12 2" xfId="259"/>
    <cellStyle name="40% - Accent4 13" xfId="260"/>
    <cellStyle name="40% - Accent4 13 2" xfId="261"/>
    <cellStyle name="40% - Accent4 14" xfId="262"/>
    <cellStyle name="40% - Accent4 15" xfId="263"/>
    <cellStyle name="40% - Accent4 2" xfId="264"/>
    <cellStyle name="40% - Accent4 2 2" xfId="265"/>
    <cellStyle name="40% - Accent4 2 2 2" xfId="266"/>
    <cellStyle name="40% - Accent4 2 3" xfId="267"/>
    <cellStyle name="40% - Accent4 3" xfId="268"/>
    <cellStyle name="40% - Accent4 3 2" xfId="269"/>
    <cellStyle name="40% - Accent4 4" xfId="270"/>
    <cellStyle name="40% - Accent4 4 2" xfId="271"/>
    <cellStyle name="40% - Accent4 5" xfId="272"/>
    <cellStyle name="40% - Accent4 5 2" xfId="273"/>
    <cellStyle name="40% - Accent4 6" xfId="274"/>
    <cellStyle name="40% - Accent4 6 2" xfId="275"/>
    <cellStyle name="40% - Accent4 7" xfId="276"/>
    <cellStyle name="40% - Accent4 7 2" xfId="277"/>
    <cellStyle name="40% - Accent4 8" xfId="278"/>
    <cellStyle name="40% - Accent4 8 2" xfId="279"/>
    <cellStyle name="40% - Accent4 9" xfId="280"/>
    <cellStyle name="40% - Accent4 9 2" xfId="281"/>
    <cellStyle name="40% - Accent5 10" xfId="282"/>
    <cellStyle name="40% - Accent5 10 2" xfId="283"/>
    <cellStyle name="40% - Accent5 11" xfId="284"/>
    <cellStyle name="40% - Accent5 11 2" xfId="285"/>
    <cellStyle name="40% - Accent5 12" xfId="286"/>
    <cellStyle name="40% - Accent5 12 2" xfId="287"/>
    <cellStyle name="40% - Accent5 13" xfId="288"/>
    <cellStyle name="40% - Accent5 13 2" xfId="289"/>
    <cellStyle name="40% - Accent5 14" xfId="290"/>
    <cellStyle name="40% - Accent5 15" xfId="291"/>
    <cellStyle name="40% - Accent5 2" xfId="292"/>
    <cellStyle name="40% - Accent5 2 2" xfId="293"/>
    <cellStyle name="40% - Accent5 2 2 2" xfId="294"/>
    <cellStyle name="40% - Accent5 2 3" xfId="295"/>
    <cellStyle name="40% - Accent5 3" xfId="296"/>
    <cellStyle name="40% - Accent5 3 2" xfId="297"/>
    <cellStyle name="40% - Accent5 4" xfId="298"/>
    <cellStyle name="40% - Accent5 4 2" xfId="299"/>
    <cellStyle name="40% - Accent5 5" xfId="300"/>
    <cellStyle name="40% - Accent5 5 2" xfId="301"/>
    <cellStyle name="40% - Accent5 6" xfId="302"/>
    <cellStyle name="40% - Accent5 6 2" xfId="303"/>
    <cellStyle name="40% - Accent5 7" xfId="304"/>
    <cellStyle name="40% - Accent5 7 2" xfId="305"/>
    <cellStyle name="40% - Accent5 8" xfId="306"/>
    <cellStyle name="40% - Accent5 8 2" xfId="307"/>
    <cellStyle name="40% - Accent5 9" xfId="308"/>
    <cellStyle name="40% - Accent5 9 2" xfId="309"/>
    <cellStyle name="40% - Accent6 10" xfId="310"/>
    <cellStyle name="40% - Accent6 10 2" xfId="311"/>
    <cellStyle name="40% - Accent6 11" xfId="312"/>
    <cellStyle name="40% - Accent6 11 2" xfId="313"/>
    <cellStyle name="40% - Accent6 12" xfId="314"/>
    <cellStyle name="40% - Accent6 12 2" xfId="315"/>
    <cellStyle name="40% - Accent6 13" xfId="316"/>
    <cellStyle name="40% - Accent6 13 2" xfId="317"/>
    <cellStyle name="40% - Accent6 14" xfId="318"/>
    <cellStyle name="40% - Accent6 15" xfId="319"/>
    <cellStyle name="40% - Accent6 2" xfId="320"/>
    <cellStyle name="40% - Accent6 2 2" xfId="321"/>
    <cellStyle name="40% - Accent6 2 2 2" xfId="322"/>
    <cellStyle name="40% - Accent6 2 3" xfId="323"/>
    <cellStyle name="40% - Accent6 3" xfId="324"/>
    <cellStyle name="40% - Accent6 3 2" xfId="325"/>
    <cellStyle name="40% - Accent6 4" xfId="326"/>
    <cellStyle name="40% - Accent6 4 2" xfId="327"/>
    <cellStyle name="40% - Accent6 5" xfId="328"/>
    <cellStyle name="40% - Accent6 5 2" xfId="329"/>
    <cellStyle name="40% - Accent6 6" xfId="330"/>
    <cellStyle name="40% - Accent6 6 2" xfId="331"/>
    <cellStyle name="40% - Accent6 7" xfId="332"/>
    <cellStyle name="40% - Accent6 7 2" xfId="333"/>
    <cellStyle name="40% - Accent6 8" xfId="334"/>
    <cellStyle name="40% - Accent6 8 2" xfId="335"/>
    <cellStyle name="40% - Accent6 9" xfId="336"/>
    <cellStyle name="40% - Accent6 9 2" xfId="337"/>
    <cellStyle name="Comma 10" xfId="338"/>
    <cellStyle name="Comma 10 2" xfId="339"/>
    <cellStyle name="Comma 11" xfId="340"/>
    <cellStyle name="Comma 11 2" xfId="341"/>
    <cellStyle name="Comma 12" xfId="342"/>
    <cellStyle name="Comma 12 2" xfId="343"/>
    <cellStyle name="Comma 13" xfId="344"/>
    <cellStyle name="Comma 13 2" xfId="345"/>
    <cellStyle name="Comma 14" xfId="346"/>
    <cellStyle name="Comma 14 2" xfId="347"/>
    <cellStyle name="Comma 15" xfId="348"/>
    <cellStyle name="Comma 15 2" xfId="349"/>
    <cellStyle name="Comma 16" xfId="350"/>
    <cellStyle name="Comma 16 2" xfId="351"/>
    <cellStyle name="Comma 17" xfId="352"/>
    <cellStyle name="Comma 2" xfId="353"/>
    <cellStyle name="Comma 2 2" xfId="354"/>
    <cellStyle name="Comma 2 2 2" xfId="355"/>
    <cellStyle name="Comma 2 2 2 2" xfId="356"/>
    <cellStyle name="Comma 2 2 2 2 2" xfId="357"/>
    <cellStyle name="Comma 2 2 2 3" xfId="358"/>
    <cellStyle name="Comma 2 2 2 3 2" xfId="359"/>
    <cellStyle name="Comma 2 2 2 4" xfId="360"/>
    <cellStyle name="Comma 2 2 2 5" xfId="361"/>
    <cellStyle name="Comma 2 2 3" xfId="362"/>
    <cellStyle name="Comma 2 2 3 2" xfId="363"/>
    <cellStyle name="Comma 2 2 4" xfId="364"/>
    <cellStyle name="Comma 2 3" xfId="365"/>
    <cellStyle name="Comma 2 3 2" xfId="366"/>
    <cellStyle name="Comma 2 3 2 2" xfId="367"/>
    <cellStyle name="Comma 2 3 3" xfId="368"/>
    <cellStyle name="Comma 2 3 3 2" xfId="369"/>
    <cellStyle name="Comma 2 3 4" xfId="370"/>
    <cellStyle name="Comma 2 4" xfId="371"/>
    <cellStyle name="Comma 2 4 2" xfId="372"/>
    <cellStyle name="Comma 2 4 2 2" xfId="373"/>
    <cellStyle name="Comma 2 4 3" xfId="374"/>
    <cellStyle name="Comma 2 5" xfId="375"/>
    <cellStyle name="Comma 2 5 2" xfId="376"/>
    <cellStyle name="Comma 2 6" xfId="377"/>
    <cellStyle name="Comma 2 6 2" xfId="378"/>
    <cellStyle name="Comma 2 7" xfId="379"/>
    <cellStyle name="Comma 2 8" xfId="380"/>
    <cellStyle name="Comma 3" xfId="381"/>
    <cellStyle name="Comma 3 2" xfId="382"/>
    <cellStyle name="Comma 3 2 2" xfId="383"/>
    <cellStyle name="Comma 3 2 2 2" xfId="384"/>
    <cellStyle name="Comma 3 2 3" xfId="385"/>
    <cellStyle name="Comma 3 2 3 2" xfId="386"/>
    <cellStyle name="Comma 3 2 4" xfId="387"/>
    <cellStyle name="Comma 3 2 5" xfId="388"/>
    <cellStyle name="Comma 3 3" xfId="389"/>
    <cellStyle name="Comma 3 3 2" xfId="390"/>
    <cellStyle name="Comma 3 4" xfId="391"/>
    <cellStyle name="Comma 4" xfId="392"/>
    <cellStyle name="Comma 4 2" xfId="393"/>
    <cellStyle name="Comma 4 2 2" xfId="394"/>
    <cellStyle name="Comma 4 3" xfId="395"/>
    <cellStyle name="Comma 4 3 2" xfId="396"/>
    <cellStyle name="Comma 4 4" xfId="397"/>
    <cellStyle name="Comma 4 5" xfId="398"/>
    <cellStyle name="Comma 5" xfId="399"/>
    <cellStyle name="Comma 5 2" xfId="400"/>
    <cellStyle name="Comma 5 2 2" xfId="401"/>
    <cellStyle name="Comma 5 3" xfId="402"/>
    <cellStyle name="Comma 5 3 2" xfId="403"/>
    <cellStyle name="Comma 5 4" xfId="404"/>
    <cellStyle name="Comma 5 5" xfId="405"/>
    <cellStyle name="Comma 6" xfId="406"/>
    <cellStyle name="Comma 6 2" xfId="407"/>
    <cellStyle name="Comma 6 2 2" xfId="408"/>
    <cellStyle name="Comma 6 3" xfId="409"/>
    <cellStyle name="Comma 7" xfId="410"/>
    <cellStyle name="Comma 7 2" xfId="411"/>
    <cellStyle name="Comma 8" xfId="412"/>
    <cellStyle name="Comma 8 2" xfId="413"/>
    <cellStyle name="Comma 9" xfId="414"/>
    <cellStyle name="Comma 9 2" xfId="415"/>
    <cellStyle name="Currency 10" xfId="416"/>
    <cellStyle name="Currency 10 2" xfId="417"/>
    <cellStyle name="Currency 11" xfId="418"/>
    <cellStyle name="Currency 11 2" xfId="419"/>
    <cellStyle name="Currency 12" xfId="420"/>
    <cellStyle name="Currency 12 2" xfId="421"/>
    <cellStyle name="Currency 13" xfId="422"/>
    <cellStyle name="Currency 13 2" xfId="423"/>
    <cellStyle name="Currency 14" xfId="424"/>
    <cellStyle name="Currency 14 2" xfId="425"/>
    <cellStyle name="Currency 15" xfId="426"/>
    <cellStyle name="Currency 15 2" xfId="427"/>
    <cellStyle name="Currency 16" xfId="428"/>
    <cellStyle name="Currency 16 2" xfId="429"/>
    <cellStyle name="Currency 17" xfId="430"/>
    <cellStyle name="Currency 17 2" xfId="431"/>
    <cellStyle name="Currency 18" xfId="432"/>
    <cellStyle name="Currency 19" xfId="433"/>
    <cellStyle name="Currency 2" xfId="434"/>
    <cellStyle name="Currency 2 2" xfId="435"/>
    <cellStyle name="Currency 2 2 2" xfId="436"/>
    <cellStyle name="Currency 2 2 2 2" xfId="437"/>
    <cellStyle name="Currency 2 2 3" xfId="438"/>
    <cellStyle name="Currency 2 2 3 2" xfId="439"/>
    <cellStyle name="Currency 2 2 4" xfId="440"/>
    <cellStyle name="Currency 2 2 5" xfId="441"/>
    <cellStyle name="Currency 2 3" xfId="442"/>
    <cellStyle name="Currency 2 3 2" xfId="443"/>
    <cellStyle name="Currency 2 3 3" xfId="444"/>
    <cellStyle name="Currency 2 4" xfId="445"/>
    <cellStyle name="Currency 2 4 2" xfId="446"/>
    <cellStyle name="Currency 2 5" xfId="447"/>
    <cellStyle name="Currency 3" xfId="448"/>
    <cellStyle name="Currency 3 2" xfId="449"/>
    <cellStyle name="Currency 3 2 2" xfId="450"/>
    <cellStyle name="Currency 3 3" xfId="451"/>
    <cellStyle name="Currency 3 3 2" xfId="452"/>
    <cellStyle name="Currency 3 4" xfId="453"/>
    <cellStyle name="Currency 3 5" xfId="454"/>
    <cellStyle name="Currency 4" xfId="455"/>
    <cellStyle name="Currency 4 2" xfId="456"/>
    <cellStyle name="Currency 4 2 2" xfId="457"/>
    <cellStyle name="Currency 4 3" xfId="458"/>
    <cellStyle name="Currency 4 3 2" xfId="459"/>
    <cellStyle name="Currency 4 4" xfId="460"/>
    <cellStyle name="Currency 4 5" xfId="461"/>
    <cellStyle name="Currency 5" xfId="462"/>
    <cellStyle name="Currency 5 2" xfId="463"/>
    <cellStyle name="Currency 5 2 2" xfId="464"/>
    <cellStyle name="Currency 5 3" xfId="465"/>
    <cellStyle name="Currency 6" xfId="466"/>
    <cellStyle name="Currency 6 2" xfId="467"/>
    <cellStyle name="Currency 6 2 2" xfId="468"/>
    <cellStyle name="Currency 6 3" xfId="469"/>
    <cellStyle name="Currency 6 3 2" xfId="470"/>
    <cellStyle name="Currency 6 4" xfId="471"/>
    <cellStyle name="Currency 7" xfId="472"/>
    <cellStyle name="Currency 7 2" xfId="473"/>
    <cellStyle name="Currency 7 2 2" xfId="474"/>
    <cellStyle name="Currency 7 3" xfId="475"/>
    <cellStyle name="Currency 8" xfId="476"/>
    <cellStyle name="Currency 8 2" xfId="477"/>
    <cellStyle name="Currency 9" xfId="478"/>
    <cellStyle name="Currency 9 2" xfId="479"/>
    <cellStyle name="Hyperlink 2" xfId="480"/>
    <cellStyle name="Hyperlink 3" xfId="481"/>
    <cellStyle name="Hyperlink 4" xfId="482"/>
    <cellStyle name="Hyperlink 5" xfId="483"/>
    <cellStyle name="No-definido" xfId="484"/>
    <cellStyle name="Normal" xfId="0" builtinId="0"/>
    <cellStyle name="Normal 10" xfId="485"/>
    <cellStyle name="Normal 11" xfId="486"/>
    <cellStyle name="Normal 12" xfId="487"/>
    <cellStyle name="Normal 12 2" xfId="488"/>
    <cellStyle name="Normal 12 3" xfId="489"/>
    <cellStyle name="Normal 12 3 2" xfId="490"/>
    <cellStyle name="Normal 12 4" xfId="491"/>
    <cellStyle name="Normal 13" xfId="492"/>
    <cellStyle name="Normal 13 2" xfId="493"/>
    <cellStyle name="Normal 14" xfId="494"/>
    <cellStyle name="Normal 15" xfId="495"/>
    <cellStyle name="Normal 16" xfId="496"/>
    <cellStyle name="Normal 17" xfId="497"/>
    <cellStyle name="Normal 17 2" xfId="498"/>
    <cellStyle name="Normal 18" xfId="499"/>
    <cellStyle name="Normal 19" xfId="500"/>
    <cellStyle name="Normal 2" xfId="501"/>
    <cellStyle name="Normal 2 2" xfId="502"/>
    <cellStyle name="Normal 2 2 2" xfId="503"/>
    <cellStyle name="Normal 2 2 3" xfId="504"/>
    <cellStyle name="Normal 2 3" xfId="505"/>
    <cellStyle name="Normal 2 3 10" xfId="506"/>
    <cellStyle name="Normal 2 3 10 2" xfId="507"/>
    <cellStyle name="Normal 2 3 11" xfId="508"/>
    <cellStyle name="Normal 2 3 11 2" xfId="509"/>
    <cellStyle name="Normal 2 3 12" xfId="510"/>
    <cellStyle name="Normal 2 3 12 2" xfId="511"/>
    <cellStyle name="Normal 2 3 2" xfId="512"/>
    <cellStyle name="Normal 2 3 2 2" xfId="513"/>
    <cellStyle name="Normal 2 3 2 2 2" xfId="514"/>
    <cellStyle name="Normal 2 3 2 3" xfId="515"/>
    <cellStyle name="Normal 2 3 2 3 2" xfId="516"/>
    <cellStyle name="Normal 2 3 2 4" xfId="517"/>
    <cellStyle name="Normal 2 3 2 5" xfId="518"/>
    <cellStyle name="Normal 2 3 3" xfId="519"/>
    <cellStyle name="Normal 2 3 3 2" xfId="520"/>
    <cellStyle name="Normal 2 3 3 2 2" xfId="521"/>
    <cellStyle name="Normal 2 3 3 3" xfId="522"/>
    <cellStyle name="Normal 2 3 4" xfId="523"/>
    <cellStyle name="Normal 2 3 4 2" xfId="524"/>
    <cellStyle name="Normal 2 3 5" xfId="525"/>
    <cellStyle name="Normal 2 3 5 2" xfId="526"/>
    <cellStyle name="Normal 2 3 6" xfId="527"/>
    <cellStyle name="Normal 2 3 6 2" xfId="528"/>
    <cellStyle name="Normal 2 3 7" xfId="529"/>
    <cellStyle name="Normal 2 3 7 2" xfId="530"/>
    <cellStyle name="Normal 2 3 8" xfId="531"/>
    <cellStyle name="Normal 2 3 8 2" xfId="532"/>
    <cellStyle name="Normal 2 3 9" xfId="533"/>
    <cellStyle name="Normal 2 3 9 2" xfId="534"/>
    <cellStyle name="Normal 2 4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6 2" xfId="543"/>
    <cellStyle name="Normal 26 2 2" xfId="544"/>
    <cellStyle name="Normal 26 3" xfId="545"/>
    <cellStyle name="Normal 26 3 2" xfId="546"/>
    <cellStyle name="Normal 26 3 2 2" xfId="547"/>
    <cellStyle name="Normal 26 3 3" xfId="548"/>
    <cellStyle name="Normal 26 3 4" xfId="549"/>
    <cellStyle name="Normal 26 4" xfId="550"/>
    <cellStyle name="Normal 26 4 2" xfId="551"/>
    <cellStyle name="Normal 26 5" xfId="552"/>
    <cellStyle name="Normal 26 6" xfId="553"/>
    <cellStyle name="Normal 27" xfId="554"/>
    <cellStyle name="Normal 28" xfId="555"/>
    <cellStyle name="Normal 28 2" xfId="556"/>
    <cellStyle name="Normal 29" xfId="557"/>
    <cellStyle name="Normal 3" xfId="558"/>
    <cellStyle name="Normal 3 2" xfId="559"/>
    <cellStyle name="Normal 30" xfId="560"/>
    <cellStyle name="Normal 31" xfId="561"/>
    <cellStyle name="Normal 32" xfId="562"/>
    <cellStyle name="Normal 33" xfId="563"/>
    <cellStyle name="Normal 34" xfId="564"/>
    <cellStyle name="Normal 35" xfId="565"/>
    <cellStyle name="Normal 36" xfId="566"/>
    <cellStyle name="Normal 37" xfId="567"/>
    <cellStyle name="Normal 37 2" xfId="568"/>
    <cellStyle name="Normal 37 2 2" xfId="569"/>
    <cellStyle name="Normal 37 3" xfId="570"/>
    <cellStyle name="Normal 38" xfId="571"/>
    <cellStyle name="Normal 39" xfId="572"/>
    <cellStyle name="Normal 39 2" xfId="573"/>
    <cellStyle name="Normal 4" xfId="574"/>
    <cellStyle name="Normal 4 2" xfId="575"/>
    <cellStyle name="Normal 40" xfId="576"/>
    <cellStyle name="Normal 40 2" xfId="577"/>
    <cellStyle name="Normal 40 2 2" xfId="578"/>
    <cellStyle name="Normal 40 3" xfId="579"/>
    <cellStyle name="Normal 41" xfId="580"/>
    <cellStyle name="Normal 41 2" xfId="581"/>
    <cellStyle name="Normal 41 2 2" xfId="582"/>
    <cellStyle name="Normal 41 3" xfId="583"/>
    <cellStyle name="Normal 41 3 2" xfId="584"/>
    <cellStyle name="Normal 41 4" xfId="585"/>
    <cellStyle name="Normal 41 5" xfId="586"/>
    <cellStyle name="Normal 42" xfId="587"/>
    <cellStyle name="Normal 42 2" xfId="588"/>
    <cellStyle name="Normal 43" xfId="589"/>
    <cellStyle name="Normal 43 2" xfId="590"/>
    <cellStyle name="Normal 44" xfId="591"/>
    <cellStyle name="Normal 44 2" xfId="592"/>
    <cellStyle name="Normal 45" xfId="593"/>
    <cellStyle name="Normal 45 2" xfId="594"/>
    <cellStyle name="Normal 46" xfId="595"/>
    <cellStyle name="Normal 46 2" xfId="596"/>
    <cellStyle name="Normal 47" xfId="597"/>
    <cellStyle name="Normal 47 2" xfId="598"/>
    <cellStyle name="Normal 48" xfId="599"/>
    <cellStyle name="Normal 48 2" xfId="600"/>
    <cellStyle name="Normal 49" xfId="601"/>
    <cellStyle name="Normal 49 2" xfId="602"/>
    <cellStyle name="Normal 5" xfId="603"/>
    <cellStyle name="Normal 50" xfId="604"/>
    <cellStyle name="Normal 50 2" xfId="605"/>
    <cellStyle name="Normal 51" xfId="606"/>
    <cellStyle name="Normal 51 2" xfId="607"/>
    <cellStyle name="Normal 52" xfId="608"/>
    <cellStyle name="Normal 53" xfId="609"/>
    <cellStyle name="Normal 6" xfId="610"/>
    <cellStyle name="Normal 61" xfId="611"/>
    <cellStyle name="Normal 7" xfId="612"/>
    <cellStyle name="Normal 7 2" xfId="613"/>
    <cellStyle name="Normal 7 2 2" xfId="614"/>
    <cellStyle name="Normal 7 3" xfId="615"/>
    <cellStyle name="Normal 8" xfId="616"/>
    <cellStyle name="Normal 9" xfId="617"/>
    <cellStyle name="Note 2" xfId="618"/>
    <cellStyle name="Percent 2" xfId="619"/>
    <cellStyle name="Style 1" xfId="620"/>
    <cellStyle name="Style 1 2" xfId="621"/>
    <cellStyle name="Style 1 3" xfId="622"/>
    <cellStyle name="Title 2" xfId="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Result!$I$2:$M$2</c:f>
          <c:strCache>
            <c:ptCount val="1"/>
            <c:pt idx="0">
              <c:v>Exam Result Sheet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Result!$I$5:$I$14</c:f>
              <c:strCache>
                <c:ptCount val="10"/>
                <c:pt idx="0">
                  <c:v>Shakib</c:v>
                </c:pt>
                <c:pt idx="1">
                  <c:v>Arif</c:v>
                </c:pt>
                <c:pt idx="2">
                  <c:v>Kazol</c:v>
                </c:pt>
                <c:pt idx="3">
                  <c:v>Jony</c:v>
                </c:pt>
                <c:pt idx="4">
                  <c:v>Mahi</c:v>
                </c:pt>
                <c:pt idx="5">
                  <c:v>Robin</c:v>
                </c:pt>
                <c:pt idx="6">
                  <c:v>Munni</c:v>
                </c:pt>
                <c:pt idx="7">
                  <c:v>Imran</c:v>
                </c:pt>
                <c:pt idx="8">
                  <c:v>Hafiz</c:v>
                </c:pt>
                <c:pt idx="9">
                  <c:v>Rasel</c:v>
                </c:pt>
              </c:strCache>
            </c:strRef>
          </c:cat>
          <c:val>
            <c:numRef>
              <c:f>Result!$J$5:$J$14</c:f>
              <c:numCache>
                <c:formatCode>0</c:formatCode>
                <c:ptCount val="10"/>
                <c:pt idx="0">
                  <c:v>78</c:v>
                </c:pt>
                <c:pt idx="1">
                  <c:v>82</c:v>
                </c:pt>
                <c:pt idx="2">
                  <c:v>69</c:v>
                </c:pt>
                <c:pt idx="3">
                  <c:v>85</c:v>
                </c:pt>
                <c:pt idx="4">
                  <c:v>81</c:v>
                </c:pt>
                <c:pt idx="5">
                  <c:v>72</c:v>
                </c:pt>
                <c:pt idx="6">
                  <c:v>74</c:v>
                </c:pt>
                <c:pt idx="7">
                  <c:v>65</c:v>
                </c:pt>
                <c:pt idx="8">
                  <c:v>88</c:v>
                </c:pt>
                <c:pt idx="9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D-412F-A751-41079FAC1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254592"/>
        <c:axId val="76096640"/>
      </c:barChart>
      <c:catAx>
        <c:axId val="762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6640"/>
        <c:crosses val="autoZero"/>
        <c:auto val="1"/>
        <c:lblAlgn val="ctr"/>
        <c:lblOffset val="100"/>
        <c:noMultiLvlLbl val="0"/>
      </c:catAx>
      <c:valAx>
        <c:axId val="7609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5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Audit OQL-Visual</a:t>
            </a:r>
            <a:r>
              <a:rPr lang="en-US" baseline="0"/>
              <a:t> defect %</a:t>
            </a:r>
            <a:r>
              <a:rPr lang="en-US"/>
              <a:t>-2017</a:t>
            </a:r>
          </a:p>
        </c:rich>
      </c:tx>
      <c:layout>
        <c:manualLayout>
          <c:xMode val="edge"/>
          <c:yMode val="edge"/>
          <c:x val="0.27003209157678826"/>
          <c:y val="1.42028496437945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5599011000815942E-2"/>
          <c:y val="4.0982472127692897E-2"/>
          <c:w val="0.96832253419726422"/>
          <c:h val="0.84617154955869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'OQL-2017'!$A$1:$J$1</c:f>
              <c:strCache>
                <c:ptCount val="1"/>
                <c:pt idx="0">
                  <c:v>Final Audit OQL-2017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8797696184305254E-3"/>
                  <c:y val="-1.5910898965791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'OQL-2017'!$A$3:$A$14</c:f>
              <c:numCache>
                <c:formatCode>mmm-yy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'OQL-2017'!$H$3:$H$14</c:f>
              <c:numCache>
                <c:formatCode>0.00%</c:formatCode>
                <c:ptCount val="12"/>
                <c:pt idx="0">
                  <c:v>5.7142857142857141E-2</c:v>
                </c:pt>
                <c:pt idx="1">
                  <c:v>5.5198973042362001E-2</c:v>
                </c:pt>
                <c:pt idx="2">
                  <c:v>2.5000000000000001E-2</c:v>
                </c:pt>
                <c:pt idx="3">
                  <c:v>6.097560975609756E-2</c:v>
                </c:pt>
                <c:pt idx="4">
                  <c:v>0.04</c:v>
                </c:pt>
                <c:pt idx="5">
                  <c:v>4.8655569782330349E-2</c:v>
                </c:pt>
                <c:pt idx="6">
                  <c:v>3.5755478662053058E-2</c:v>
                </c:pt>
                <c:pt idx="7">
                  <c:v>3.689567430025445E-2</c:v>
                </c:pt>
                <c:pt idx="8">
                  <c:v>3.7681159420289857E-2</c:v>
                </c:pt>
                <c:pt idx="9">
                  <c:v>3.6850921273031828E-2</c:v>
                </c:pt>
                <c:pt idx="10">
                  <c:v>3.8524590163934426E-2</c:v>
                </c:pt>
                <c:pt idx="11">
                  <c:v>3.6166365280289332E-2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90592"/>
        <c:axId val="133576192"/>
      </c:barChart>
      <c:dateAx>
        <c:axId val="44590592"/>
        <c:scaling>
          <c:orientation val="minMax"/>
        </c:scaling>
        <c:delete val="0"/>
        <c:axPos val="b"/>
        <c:numFmt formatCode="mmm-yy" sourceLinked="1"/>
        <c:majorTickMark val="none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sz="1400" b="1" i="1" baseline="0"/>
            </a:pPr>
            <a:endParaRPr lang="en-US"/>
          </a:p>
        </c:txPr>
        <c:crossAx val="133576192"/>
        <c:crosses val="autoZero"/>
        <c:auto val="1"/>
        <c:lblOffset val="100"/>
        <c:baseTimeUnit val="months"/>
        <c:minorUnit val="2"/>
      </c:dateAx>
      <c:valAx>
        <c:axId val="13357619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158750</xdr:colOff>
      <xdr:row>2</xdr:row>
      <xdr:rowOff>79375</xdr:rowOff>
    </xdr:from>
    <xdr:to>
      <xdr:col>19</xdr:col>
      <xdr:colOff>266700</xdr:colOff>
      <xdr:row>18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142875</xdr:rowOff>
    </xdr:from>
    <xdr:to>
      <xdr:col>13</xdr:col>
      <xdr:colOff>504825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ad\Desktop\Quality%20format\7587110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YEED\OneDrive%20-%20simftex\Desktop\Kabir\Quality%20Report\Quality%20Defect%20Report\Quality%20Defect%20ReportLine%20%20(%2001%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RIDE%20FABRICS%20and%20Cutting\Format\Quality%20data%20sheet\Quality%20data%20shee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ric Defect"/>
      <sheetName val="Fabric Pareto Chart"/>
      <sheetName val="A3 Template(RFT)"/>
      <sheetName val="CAP"/>
      <sheetName val="RFT"/>
      <sheetName val="List of Supplier"/>
      <sheetName val="Result"/>
      <sheetName val="User Manual"/>
      <sheetName val="About Auth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C1" t="e">
            <v>#DIV/0!</v>
          </cell>
          <cell r="D1" t="e">
            <v>#DIV/0!</v>
          </cell>
          <cell r="E1" t="e">
            <v>#DIV/0!</v>
          </cell>
          <cell r="F1" t="e">
            <v>#DIV/0!</v>
          </cell>
          <cell r="G1" t="e">
            <v>#DIV/0!</v>
          </cell>
          <cell r="H1" t="e">
            <v>#DIV/0!</v>
          </cell>
          <cell r="I1" t="e">
            <v>#DIV/0!</v>
          </cell>
          <cell r="J1" t="e">
            <v>#DIV/0!</v>
          </cell>
          <cell r="K1" t="e">
            <v>#DIV/0!</v>
          </cell>
          <cell r="L1" t="e">
            <v>#DIV/0!</v>
          </cell>
          <cell r="M1" t="e">
            <v>#DIV/0!</v>
          </cell>
          <cell r="N1" t="e">
            <v>#DIV/0!</v>
          </cell>
        </row>
        <row r="2">
          <cell r="C2" t="str">
            <v>SUNLONG</v>
          </cell>
          <cell r="D2" t="str">
            <v>Envoy Tex</v>
          </cell>
          <cell r="E2" t="str">
            <v>GLOW TEX</v>
          </cell>
          <cell r="F2" t="str">
            <v>18 International</v>
          </cell>
          <cell r="G2" t="str">
            <v>Upper universe</v>
          </cell>
          <cell r="H2" t="str">
            <v>JIANGSU WANFA</v>
          </cell>
          <cell r="I2" t="str">
            <v>SHANGHAI TEX</v>
          </cell>
          <cell r="K2" t="str">
            <v>HUAJIN TEX</v>
          </cell>
          <cell r="M2" t="str">
            <v>BESTWIN TEX</v>
          </cell>
          <cell r="N2" t="str">
            <v>NANTONG LIANFA</v>
          </cell>
        </row>
      </sheetData>
      <sheetData sheetId="6">
        <row r="2">
          <cell r="I2" t="str">
            <v>Exam Result Sheet</v>
          </cell>
        </row>
        <row r="5">
          <cell r="I5" t="str">
            <v>Shakib</v>
          </cell>
          <cell r="J5">
            <v>78</v>
          </cell>
        </row>
        <row r="6">
          <cell r="I6" t="str">
            <v>Arif</v>
          </cell>
          <cell r="J6">
            <v>82</v>
          </cell>
        </row>
        <row r="7">
          <cell r="I7" t="str">
            <v>Kazol</v>
          </cell>
          <cell r="J7">
            <v>69</v>
          </cell>
        </row>
        <row r="8">
          <cell r="I8" t="str">
            <v>Jony</v>
          </cell>
          <cell r="J8">
            <v>85</v>
          </cell>
        </row>
        <row r="9">
          <cell r="I9" t="str">
            <v>Mahi</v>
          </cell>
          <cell r="J9">
            <v>81</v>
          </cell>
        </row>
        <row r="10">
          <cell r="I10" t="str">
            <v>Robin</v>
          </cell>
          <cell r="J10">
            <v>72</v>
          </cell>
        </row>
        <row r="11">
          <cell r="I11" t="str">
            <v>Munni</v>
          </cell>
          <cell r="J11">
            <v>74</v>
          </cell>
        </row>
        <row r="12">
          <cell r="I12" t="str">
            <v>Imran</v>
          </cell>
          <cell r="J12">
            <v>65</v>
          </cell>
        </row>
        <row r="13">
          <cell r="I13" t="str">
            <v>Hafiz</v>
          </cell>
          <cell r="J13">
            <v>88</v>
          </cell>
        </row>
        <row r="14">
          <cell r="I14" t="str">
            <v>Rasel</v>
          </cell>
          <cell r="J14">
            <v>60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at"/>
      <sheetName val="Sheet2"/>
      <sheetName val="Day wise"/>
      <sheetName val="Sheet1"/>
      <sheetName val="TOP 5"/>
      <sheetName val="Section Wise"/>
      <sheetName val="Input Form"/>
      <sheetName val="Quality reject graph"/>
      <sheetName val="Finishing input"/>
      <sheetName val="Sheet3"/>
    </sheetNames>
    <sheetDataSet>
      <sheetData sheetId="0"/>
      <sheetData sheetId="1"/>
      <sheetData sheetId="2">
        <row r="3">
          <cell r="F3" t="str">
            <v xml:space="preserve">Supplier Name </v>
          </cell>
        </row>
        <row r="4">
          <cell r="F4" t="str">
            <v>Print Spot</v>
          </cell>
        </row>
        <row r="5">
          <cell r="F5" t="str">
            <v>Color Problem</v>
          </cell>
        </row>
        <row r="6">
          <cell r="F6" t="str">
            <v>Style Misstake</v>
          </cell>
        </row>
        <row r="7">
          <cell r="F7" t="str">
            <v>Code Mistake</v>
          </cell>
        </row>
        <row r="8">
          <cell r="F8" t="str">
            <v>Measurement Problem</v>
          </cell>
        </row>
        <row r="9">
          <cell r="F9" t="str">
            <v>Print Problem</v>
          </cell>
        </row>
        <row r="10">
          <cell r="F10" t="str">
            <v>Running Color</v>
          </cell>
        </row>
        <row r="11">
          <cell r="F11" t="str">
            <v>Cutting Problem</v>
          </cell>
        </row>
        <row r="12">
          <cell r="F12" t="str">
            <v>Gumnill</v>
          </cell>
        </row>
        <row r="13">
          <cell r="F13" t="str">
            <v>Logo Misstake</v>
          </cell>
        </row>
        <row r="14">
          <cell r="F14" t="str">
            <v>Others</v>
          </cell>
        </row>
        <row r="15">
          <cell r="F15" t="str">
            <v>Size Misstake</v>
          </cell>
        </row>
        <row r="16">
          <cell r="F16" t="str">
            <v>PO Misstake</v>
          </cell>
        </row>
        <row r="17">
          <cell r="F17" t="str">
            <v>Broken</v>
          </cell>
        </row>
        <row r="18">
          <cell r="F18" t="str">
            <v>Print Misstake</v>
          </cell>
        </row>
        <row r="19">
          <cell r="F19" t="str">
            <v>Color Variefy</v>
          </cell>
        </row>
        <row r="20">
          <cell r="F20" t="str">
            <v>Fitness Problem</v>
          </cell>
        </row>
        <row r="21">
          <cell r="F21" t="str">
            <v>Later Misstake</v>
          </cell>
        </row>
        <row r="22">
          <cell r="F22" t="str">
            <v>Slanted</v>
          </cell>
        </row>
        <row r="23">
          <cell r="F23" t="str">
            <v>Off Placement</v>
          </cell>
        </row>
        <row r="24">
          <cell r="F24" t="str">
            <v>Spot</v>
          </cell>
        </row>
        <row r="25">
          <cell r="F25" t="str">
            <v>Poor Shape</v>
          </cell>
        </row>
        <row r="26">
          <cell r="F26" t="str">
            <v>Untrimming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Fabric Inspection"/>
      <sheetName val="Pocketing Fabric Inspection"/>
      <sheetName val="Fabric Defect"/>
      <sheetName val="Fabric Pareto Chart"/>
      <sheetName val="Trims Defect"/>
      <sheetName val="Trims defect summery"/>
      <sheetName val="CUT PANEL Measurement"/>
      <sheetName val="Cut panel Histogram"/>
      <sheetName val="Cutting &amp; Spreading Defect "/>
      <sheetName val="SEWING PANEL Measurement"/>
      <sheetName val="Sewing panel MMTS Histogram"/>
      <sheetName val="Sewing Section Wise Defect%"/>
      <sheetName val="Operation  Wise Defect%"/>
      <sheetName val="SEWING INLINE-BEFORE QC"/>
      <sheetName val="SEWING INLINE BEFORE QC PARETO"/>
      <sheetName val="SEWING INLINE-AFTER QC"/>
      <sheetName val="Wash defect"/>
      <sheetName val="SEWING INLINE-AFTER QC PARETO"/>
      <sheetName val="Finishing Inline Before  QC"/>
      <sheetName val="BEFORE PRESSING MEASUREMENT "/>
      <sheetName val="AFTER PRESSING MEASUREMENT"/>
      <sheetName val="Sewing before wash MMTS"/>
      <sheetName val="Sewing before QC MMTS chart"/>
      <sheetName val="FINISHING AQC MEASUREMENT DATA"/>
      <sheetName val="PS SAMPLE REVIEW"/>
      <sheetName val="QIP SAMPLE REVIEW"/>
      <sheetName val="FINISHING AQC Measurement chart"/>
      <sheetName val="Finishing INLINE-BEFORE QC"/>
      <sheetName val="Finishing INLINE BEFORE QC Pare"/>
      <sheetName val="Finishing INLINE-after QC"/>
      <sheetName val="Finishing INLINE AQC QC PARETO"/>
      <sheetName val="Irregular details "/>
      <sheetName val="Final Audit Defect%"/>
      <sheetName val="Final Audit MMTS"/>
      <sheetName val="Final Audit MMTS-"/>
      <sheetName val="Final Audit MMTS Chart"/>
      <sheetName val="DC DEFECT"/>
      <sheetName val="Defective Location"/>
      <sheetName val="Defect Missing QI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Count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4"/>
  <sheetViews>
    <sheetView topLeftCell="F1" zoomScaleNormal="100" workbookViewId="0">
      <selection activeCell="J19" sqref="J19"/>
    </sheetView>
  </sheetViews>
  <sheetFormatPr defaultRowHeight="15"/>
  <cols>
    <col min="1" max="1" width="8.42578125" hidden="1" customWidth="1"/>
    <col min="2" max="2" width="11" hidden="1" customWidth="1"/>
    <col min="3" max="3" width="8" style="15" hidden="1" customWidth="1"/>
    <col min="4" max="4" width="5.5703125" style="16" hidden="1" customWidth="1"/>
    <col min="5" max="5" width="6" hidden="1" customWidth="1"/>
    <col min="6" max="6" width="2.7109375" customWidth="1"/>
    <col min="7" max="7" width="9.140625" customWidth="1"/>
    <col min="9" max="9" width="18.7109375" customWidth="1"/>
    <col min="10" max="10" width="15.42578125" customWidth="1"/>
    <col min="11" max="11" width="15.7109375" hidden="1" customWidth="1"/>
    <col min="12" max="12" width="10.42578125" customWidth="1"/>
    <col min="13" max="13" width="9.42578125" bestFit="1" customWidth="1"/>
  </cols>
  <sheetData>
    <row r="1" spans="1:13" ht="15.75" thickBot="1"/>
    <row r="2" spans="1:13" ht="21.75" customHeight="1" thickBot="1">
      <c r="A2" s="17" t="e">
        <f>C2&amp;COUNTIF($C$2:C2,C2)</f>
        <v>#DIV/0!</v>
      </c>
      <c r="B2" s="18" t="str">
        <f>'[1]List of Supplier'!C2</f>
        <v>SUNLONG</v>
      </c>
      <c r="C2" s="17" t="e">
        <f>'[1]List of Supplier'!C1</f>
        <v>#DIV/0!</v>
      </c>
      <c r="I2" s="19" t="s">
        <v>13</v>
      </c>
      <c r="J2" s="20"/>
      <c r="K2" s="20"/>
      <c r="L2" s="20"/>
      <c r="M2" s="21"/>
    </row>
    <row r="3" spans="1:13">
      <c r="A3" s="17" t="e">
        <f>C3&amp;COUNTIF($C$2:C3,C3)</f>
        <v>#DIV/0!</v>
      </c>
      <c r="B3" s="17" t="str">
        <f>'[1]List of Supplier'!D2</f>
        <v>Envoy Tex</v>
      </c>
      <c r="C3" s="17" t="e">
        <f>'[1]List of Supplier'!D1</f>
        <v>#DIV/0!</v>
      </c>
      <c r="I3" s="22"/>
      <c r="J3" s="22"/>
      <c r="K3" s="22"/>
      <c r="L3" s="22"/>
      <c r="M3" s="22"/>
    </row>
    <row r="4" spans="1:13" ht="29.25" customHeight="1">
      <c r="A4" s="17" t="e">
        <f>C4&amp;COUNTIF($C$2:C4,C4)</f>
        <v>#DIV/0!</v>
      </c>
      <c r="B4" s="18" t="str">
        <f>'[1]List of Supplier'!E2</f>
        <v>GLOW TEX</v>
      </c>
      <c r="C4" s="17" t="e">
        <f>'[1]List of Supplier'!E1</f>
        <v>#DIV/0!</v>
      </c>
      <c r="I4" s="23" t="s">
        <v>14</v>
      </c>
      <c r="J4" s="24" t="s">
        <v>15</v>
      </c>
      <c r="K4" s="24"/>
    </row>
    <row r="5" spans="1:13">
      <c r="A5" s="17" t="e">
        <f>C5&amp;COUNTIF($C$2:C5,C5)</f>
        <v>#DIV/0!</v>
      </c>
      <c r="B5" s="18" t="str">
        <f>'[1]List of Supplier'!F2</f>
        <v>18 International</v>
      </c>
      <c r="C5" s="17" t="e">
        <f>'[1]List of Supplier'!F1</f>
        <v>#DIV/0!</v>
      </c>
      <c r="I5" s="23" t="s">
        <v>16</v>
      </c>
      <c r="J5" s="25">
        <v>78</v>
      </c>
      <c r="K5" s="26" t="str">
        <f>J5&amp;COUNTIF($J$5:J5,J5)</f>
        <v>781</v>
      </c>
    </row>
    <row r="6" spans="1:13">
      <c r="A6" s="17" t="e">
        <f>C6&amp;COUNTIF($C$2:C6,C6)</f>
        <v>#DIV/0!</v>
      </c>
      <c r="B6" s="18" t="str">
        <f>'[1]List of Supplier'!G2</f>
        <v>Upper universe</v>
      </c>
      <c r="C6" s="17" t="e">
        <f>'[1]List of Supplier'!G1</f>
        <v>#DIV/0!</v>
      </c>
      <c r="I6" s="23" t="s">
        <v>17</v>
      </c>
      <c r="J6" s="25">
        <v>82</v>
      </c>
      <c r="K6" s="26" t="str">
        <f>J6&amp;COUNTIF($J$5:J6,J6)</f>
        <v>821</v>
      </c>
    </row>
    <row r="7" spans="1:13">
      <c r="A7" s="17" t="e">
        <f>C7&amp;COUNTIF($C$2:C7,C7)</f>
        <v>#DIV/0!</v>
      </c>
      <c r="B7" s="18" t="str">
        <f>'[1]List of Supplier'!H2</f>
        <v>JIANGSU WANFA</v>
      </c>
      <c r="C7" s="17" t="e">
        <f>'[1]List of Supplier'!H1</f>
        <v>#DIV/0!</v>
      </c>
      <c r="I7" s="23" t="s">
        <v>18</v>
      </c>
      <c r="J7" s="25">
        <v>69</v>
      </c>
      <c r="K7" s="26" t="str">
        <f>J7&amp;COUNTIF($J$5:J7,J7)</f>
        <v>691</v>
      </c>
    </row>
    <row r="8" spans="1:13">
      <c r="A8" s="17" t="e">
        <f>C8&amp;COUNTIF($C$2:C8,C8)</f>
        <v>#DIV/0!</v>
      </c>
      <c r="B8" s="18" t="str">
        <f>'[1]List of Supplier'!I2</f>
        <v>SHANGHAI TEX</v>
      </c>
      <c r="C8" s="17" t="e">
        <f>'[1]List of Supplier'!I1</f>
        <v>#DIV/0!</v>
      </c>
      <c r="I8" s="23" t="s">
        <v>19</v>
      </c>
      <c r="J8" s="25">
        <v>85</v>
      </c>
      <c r="K8" s="26" t="str">
        <f>J8&amp;COUNTIF($J$5:J8,J8)</f>
        <v>851</v>
      </c>
    </row>
    <row r="9" spans="1:13">
      <c r="A9" s="17" t="e">
        <f>C9&amp;COUNTIF($C$2:C9,C9)</f>
        <v>#DIV/0!</v>
      </c>
      <c r="B9" s="18" t="str">
        <f>'[1]List of Supplier'!K2</f>
        <v>HUAJIN TEX</v>
      </c>
      <c r="C9" s="17" t="e">
        <f>'[1]List of Supplier'!K1</f>
        <v>#DIV/0!</v>
      </c>
      <c r="I9" s="23" t="s">
        <v>20</v>
      </c>
      <c r="J9" s="25">
        <v>81</v>
      </c>
      <c r="K9" s="26" t="str">
        <f>J9&amp;COUNTIF($J$5:J9,J9)</f>
        <v>811</v>
      </c>
    </row>
    <row r="10" spans="1:13">
      <c r="A10" s="17" t="e">
        <f>C10&amp;COUNTIF($C$2:C10,C10)</f>
        <v>#DIV/0!</v>
      </c>
      <c r="B10" s="18" t="str">
        <f>'[1]List of Supplier'!M2</f>
        <v>BESTWIN TEX</v>
      </c>
      <c r="C10" s="17" t="e">
        <f>'[1]List of Supplier'!M1</f>
        <v>#DIV/0!</v>
      </c>
      <c r="I10" s="23" t="s">
        <v>21</v>
      </c>
      <c r="J10" s="25">
        <v>72</v>
      </c>
      <c r="K10" s="26" t="str">
        <f>J10&amp;COUNTIF($J$5:J10,J10)</f>
        <v>721</v>
      </c>
    </row>
    <row r="11" spans="1:13">
      <c r="A11" s="17" t="e">
        <f>C11&amp;COUNTIF($C$2:C11,C11)</f>
        <v>#DIV/0!</v>
      </c>
      <c r="B11" s="18" t="str">
        <f>'[1]List of Supplier'!N2</f>
        <v>NANTONG LIANFA</v>
      </c>
      <c r="C11" s="27" t="e">
        <f>'[1]List of Supplier'!N1</f>
        <v>#DIV/0!</v>
      </c>
      <c r="I11" s="23" t="s">
        <v>22</v>
      </c>
      <c r="J11" s="25">
        <v>74</v>
      </c>
      <c r="K11" s="26" t="str">
        <f>J11&amp;COUNTIF($J$5:J11,J11)</f>
        <v>741</v>
      </c>
    </row>
    <row r="12" spans="1:13">
      <c r="A12" s="17" t="e">
        <f>C12&amp;COUNTIF($C$2:C12,C12)</f>
        <v>#DIV/0!</v>
      </c>
      <c r="B12" s="18" t="s">
        <v>23</v>
      </c>
      <c r="C12" s="27" t="e">
        <f>'[1]List of Supplier'!J1</f>
        <v>#DIV/0!</v>
      </c>
      <c r="I12" s="23" t="s">
        <v>24</v>
      </c>
      <c r="J12" s="25">
        <v>65</v>
      </c>
      <c r="K12" s="26" t="str">
        <f>J12&amp;COUNTIF($J$5:J12,J12)</f>
        <v>651</v>
      </c>
    </row>
    <row r="13" spans="1:13">
      <c r="A13" s="17" t="e">
        <f>C13&amp;COUNTIF($C$2:C13,C13)</f>
        <v>#DIV/0!</v>
      </c>
      <c r="B13" s="18" t="s">
        <v>25</v>
      </c>
      <c r="C13" s="27" t="e">
        <f>'[1]List of Supplier'!L1</f>
        <v>#DIV/0!</v>
      </c>
      <c r="I13" s="23" t="s">
        <v>26</v>
      </c>
      <c r="J13" s="25">
        <v>88</v>
      </c>
      <c r="K13" s="26" t="str">
        <f>J13&amp;COUNTIF($J$5:J13,J13)</f>
        <v>881</v>
      </c>
    </row>
    <row r="14" spans="1:13">
      <c r="I14" s="23" t="s">
        <v>27</v>
      </c>
      <c r="J14" s="25">
        <v>60</v>
      </c>
      <c r="K14" s="26" t="str">
        <f>J14&amp;COUNTIF($J$5:J14,J14)</f>
        <v>601</v>
      </c>
    </row>
  </sheetData>
  <mergeCells count="1">
    <mergeCell ref="I2:M2"/>
  </mergeCells>
  <pageMargins left="0.7" right="0.7" top="0.75" bottom="0.75" header="0.3" footer="0.3"/>
  <pageSetup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tabSelected="1" zoomScaleNormal="100" workbookViewId="0">
      <selection activeCell="Q22" sqref="Q22"/>
    </sheetView>
  </sheetViews>
  <sheetFormatPr defaultRowHeight="15"/>
  <cols>
    <col min="1" max="1" width="11.5703125" bestFit="1" customWidth="1"/>
    <col min="2" max="2" width="9.28515625" bestFit="1" customWidth="1"/>
    <col min="3" max="3" width="14" customWidth="1"/>
    <col min="4" max="7" width="9.28515625" bestFit="1" customWidth="1"/>
    <col min="8" max="8" width="10.42578125" customWidth="1"/>
    <col min="9" max="10" width="9.28515625" bestFit="1" customWidth="1"/>
  </cols>
  <sheetData>
    <row r="1" spans="1:10" ht="31.5" customHeight="1" thickBot="1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53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6" customFormat="1" ht="24.75" customHeight="1">
      <c r="A3" s="3">
        <v>42736</v>
      </c>
      <c r="B3" s="4">
        <v>525</v>
      </c>
      <c r="C3" s="4">
        <v>525</v>
      </c>
      <c r="D3" s="4">
        <v>177</v>
      </c>
      <c r="E3" s="4">
        <v>30</v>
      </c>
      <c r="F3" s="4">
        <v>1</v>
      </c>
      <c r="G3" s="4">
        <v>0</v>
      </c>
      <c r="H3" s="5">
        <f>E3/B3</f>
        <v>5.7142857142857141E-2</v>
      </c>
      <c r="I3" s="5">
        <f>F3/C3</f>
        <v>1.9047619047619048E-3</v>
      </c>
      <c r="J3" s="5">
        <f>G3/D3</f>
        <v>0</v>
      </c>
    </row>
    <row r="4" spans="1:10" s="6" customFormat="1" ht="24.75" customHeight="1">
      <c r="A4" s="3">
        <v>42767</v>
      </c>
      <c r="B4" s="4">
        <v>779</v>
      </c>
      <c r="C4" s="4">
        <v>779</v>
      </c>
      <c r="D4" s="4">
        <v>328</v>
      </c>
      <c r="E4" s="4">
        <v>43</v>
      </c>
      <c r="F4" s="4">
        <v>1</v>
      </c>
      <c r="G4" s="4">
        <v>0</v>
      </c>
      <c r="H4" s="5">
        <f t="shared" ref="H4:J14" si="0">E4/B4</f>
        <v>5.5198973042362001E-2</v>
      </c>
      <c r="I4" s="5">
        <f t="shared" si="0"/>
        <v>1.2836970474967907E-3</v>
      </c>
      <c r="J4" s="5">
        <f t="shared" si="0"/>
        <v>0</v>
      </c>
    </row>
    <row r="5" spans="1:10" s="6" customFormat="1" ht="24.75" customHeight="1">
      <c r="A5" s="3">
        <v>42795</v>
      </c>
      <c r="B5" s="4">
        <v>80</v>
      </c>
      <c r="C5" s="4">
        <v>80</v>
      </c>
      <c r="D5" s="4">
        <v>42</v>
      </c>
      <c r="E5" s="4">
        <v>2</v>
      </c>
      <c r="F5" s="4">
        <v>3</v>
      </c>
      <c r="G5" s="4">
        <v>0</v>
      </c>
      <c r="H5" s="5">
        <f t="shared" si="0"/>
        <v>2.5000000000000001E-2</v>
      </c>
      <c r="I5" s="5">
        <f t="shared" si="0"/>
        <v>3.7499999999999999E-2</v>
      </c>
      <c r="J5" s="5">
        <f t="shared" si="0"/>
        <v>0</v>
      </c>
    </row>
    <row r="6" spans="1:10" s="6" customFormat="1" ht="24.75" customHeight="1">
      <c r="A6" s="3">
        <v>42826</v>
      </c>
      <c r="B6" s="4">
        <v>82</v>
      </c>
      <c r="C6" s="4">
        <v>82</v>
      </c>
      <c r="D6" s="4">
        <v>28</v>
      </c>
      <c r="E6" s="4">
        <v>5</v>
      </c>
      <c r="F6" s="4">
        <v>0</v>
      </c>
      <c r="G6" s="4">
        <v>0</v>
      </c>
      <c r="H6" s="5">
        <f t="shared" si="0"/>
        <v>6.097560975609756E-2</v>
      </c>
      <c r="I6" s="5">
        <f t="shared" si="0"/>
        <v>0</v>
      </c>
      <c r="J6" s="5">
        <f t="shared" si="0"/>
        <v>0</v>
      </c>
    </row>
    <row r="7" spans="1:10" s="6" customFormat="1" ht="24.75" customHeight="1">
      <c r="A7" s="3">
        <v>42856</v>
      </c>
      <c r="B7" s="4">
        <v>325</v>
      </c>
      <c r="C7" s="4">
        <v>325</v>
      </c>
      <c r="D7" s="4">
        <v>109</v>
      </c>
      <c r="E7" s="4">
        <v>13</v>
      </c>
      <c r="F7" s="4">
        <v>0</v>
      </c>
      <c r="G7" s="4">
        <v>0</v>
      </c>
      <c r="H7" s="5">
        <f t="shared" si="0"/>
        <v>0.04</v>
      </c>
      <c r="I7" s="5">
        <f t="shared" si="0"/>
        <v>0</v>
      </c>
      <c r="J7" s="5">
        <f t="shared" si="0"/>
        <v>0</v>
      </c>
    </row>
    <row r="8" spans="1:10" s="6" customFormat="1" ht="24.75" customHeight="1">
      <c r="A8" s="3">
        <v>42887</v>
      </c>
      <c r="B8" s="4">
        <v>1562</v>
      </c>
      <c r="C8" s="4">
        <v>1562</v>
      </c>
      <c r="D8" s="4">
        <v>567</v>
      </c>
      <c r="E8" s="4">
        <v>76</v>
      </c>
      <c r="F8" s="4">
        <v>0</v>
      </c>
      <c r="G8" s="4">
        <v>0</v>
      </c>
      <c r="H8" s="5">
        <f t="shared" si="0"/>
        <v>4.8655569782330349E-2</v>
      </c>
      <c r="I8" s="5">
        <f t="shared" si="0"/>
        <v>0</v>
      </c>
      <c r="J8" s="5">
        <f t="shared" si="0"/>
        <v>0</v>
      </c>
    </row>
    <row r="9" spans="1:10" s="6" customFormat="1" ht="24.75" customHeight="1">
      <c r="A9" s="3">
        <v>42917</v>
      </c>
      <c r="B9" s="4">
        <v>1734</v>
      </c>
      <c r="C9" s="4">
        <v>1734</v>
      </c>
      <c r="D9" s="4">
        <v>770</v>
      </c>
      <c r="E9" s="4">
        <v>62</v>
      </c>
      <c r="F9" s="4">
        <v>2</v>
      </c>
      <c r="G9" s="4">
        <v>0</v>
      </c>
      <c r="H9" s="5">
        <f t="shared" si="0"/>
        <v>3.5755478662053058E-2</v>
      </c>
      <c r="I9" s="5">
        <f t="shared" si="0"/>
        <v>1.1534025374855825E-3</v>
      </c>
      <c r="J9" s="5">
        <f t="shared" si="0"/>
        <v>0</v>
      </c>
    </row>
    <row r="10" spans="1:10" s="6" customFormat="1" ht="24.75" customHeight="1">
      <c r="A10" s="3">
        <v>42948</v>
      </c>
      <c r="B10" s="4">
        <v>1572</v>
      </c>
      <c r="C10" s="4">
        <v>1572</v>
      </c>
      <c r="D10" s="4">
        <v>624</v>
      </c>
      <c r="E10" s="4">
        <v>58</v>
      </c>
      <c r="F10" s="4">
        <v>1</v>
      </c>
      <c r="G10" s="4">
        <v>0</v>
      </c>
      <c r="H10" s="5">
        <f>E10/B10</f>
        <v>3.689567430025445E-2</v>
      </c>
      <c r="I10" s="5">
        <f t="shared" si="0"/>
        <v>6.3613231552162855E-4</v>
      </c>
      <c r="J10" s="5">
        <f t="shared" si="0"/>
        <v>0</v>
      </c>
    </row>
    <row r="11" spans="1:10" s="6" customFormat="1" ht="24.75" customHeight="1">
      <c r="A11" s="3">
        <v>42979</v>
      </c>
      <c r="B11" s="4">
        <v>1380</v>
      </c>
      <c r="C11" s="4">
        <v>1380</v>
      </c>
      <c r="D11" s="4">
        <v>598</v>
      </c>
      <c r="E11" s="4">
        <v>52</v>
      </c>
      <c r="F11" s="4">
        <v>0</v>
      </c>
      <c r="G11" s="4">
        <v>0</v>
      </c>
      <c r="H11" s="5">
        <f>E11/B11</f>
        <v>3.7681159420289857E-2</v>
      </c>
      <c r="I11" s="5">
        <f t="shared" si="0"/>
        <v>0</v>
      </c>
      <c r="J11" s="5">
        <f t="shared" si="0"/>
        <v>0</v>
      </c>
    </row>
    <row r="12" spans="1:10" s="6" customFormat="1" ht="24.75" customHeight="1">
      <c r="A12" s="3">
        <v>43009</v>
      </c>
      <c r="B12" s="4">
        <v>597</v>
      </c>
      <c r="C12" s="4">
        <v>597</v>
      </c>
      <c r="D12" s="4">
        <v>242</v>
      </c>
      <c r="E12" s="4">
        <v>22</v>
      </c>
      <c r="F12" s="4">
        <v>0</v>
      </c>
      <c r="G12" s="4">
        <v>0</v>
      </c>
      <c r="H12" s="5">
        <f>E12/B12</f>
        <v>3.6850921273031828E-2</v>
      </c>
      <c r="I12" s="5">
        <f t="shared" si="0"/>
        <v>0</v>
      </c>
      <c r="J12" s="5">
        <f t="shared" si="0"/>
        <v>0</v>
      </c>
    </row>
    <row r="13" spans="1:10" s="6" customFormat="1" ht="24.75" customHeight="1">
      <c r="A13" s="3">
        <v>43040</v>
      </c>
      <c r="B13" s="4">
        <v>1220</v>
      </c>
      <c r="C13" s="4">
        <v>1220</v>
      </c>
      <c r="D13" s="4">
        <v>440</v>
      </c>
      <c r="E13" s="4">
        <v>47</v>
      </c>
      <c r="F13" s="4">
        <v>0</v>
      </c>
      <c r="G13" s="4">
        <v>0</v>
      </c>
      <c r="H13" s="5">
        <f>E13/B13</f>
        <v>3.8524590163934426E-2</v>
      </c>
      <c r="I13" s="5">
        <f t="shared" si="0"/>
        <v>0</v>
      </c>
      <c r="J13" s="5">
        <f t="shared" si="0"/>
        <v>0</v>
      </c>
    </row>
    <row r="14" spans="1:10" s="6" customFormat="1" ht="24.75" customHeight="1">
      <c r="A14" s="3">
        <v>43070</v>
      </c>
      <c r="B14" s="4">
        <v>1106</v>
      </c>
      <c r="C14" s="4">
        <v>1106</v>
      </c>
      <c r="D14" s="4">
        <v>405</v>
      </c>
      <c r="E14" s="4">
        <v>40</v>
      </c>
      <c r="F14" s="4">
        <v>0</v>
      </c>
      <c r="G14" s="4">
        <v>0</v>
      </c>
      <c r="H14" s="5">
        <f>E14/B14</f>
        <v>3.6166365280289332E-2</v>
      </c>
      <c r="I14" s="5">
        <f t="shared" si="0"/>
        <v>0</v>
      </c>
      <c r="J14" s="5">
        <f t="shared" si="0"/>
        <v>0</v>
      </c>
    </row>
    <row r="15" spans="1:10" ht="23.25">
      <c r="A15" s="12" t="s">
        <v>10</v>
      </c>
      <c r="B15" s="13"/>
      <c r="C15" s="13"/>
      <c r="D15" s="13"/>
      <c r="E15" s="13"/>
      <c r="F15" s="13"/>
      <c r="G15" s="14"/>
      <c r="H15" s="7">
        <f>AVERAGE(H3:H14)</f>
        <v>4.2403933235291673E-2</v>
      </c>
      <c r="I15" s="7">
        <f t="shared" ref="I15:J15" si="1">AVERAGE(I3:I14)</f>
        <v>3.5398328171054919E-3</v>
      </c>
      <c r="J15" s="7">
        <f t="shared" si="1"/>
        <v>0</v>
      </c>
    </row>
    <row r="16" spans="1:10" ht="23.25">
      <c r="A16" s="12" t="s">
        <v>11</v>
      </c>
      <c r="B16" s="13"/>
      <c r="C16" s="13"/>
      <c r="D16" s="13"/>
      <c r="E16" s="13"/>
      <c r="F16" s="13"/>
      <c r="G16" s="14"/>
      <c r="H16" s="5">
        <f>H14</f>
        <v>3.6166365280289332E-2</v>
      </c>
      <c r="I16" s="5">
        <f t="shared" ref="I16:J16" si="2">I14</f>
        <v>0</v>
      </c>
      <c r="J16" s="5">
        <f t="shared" si="2"/>
        <v>0</v>
      </c>
    </row>
    <row r="17" spans="1:10" ht="23.25">
      <c r="A17" s="12"/>
      <c r="B17" s="13"/>
      <c r="C17" s="13"/>
      <c r="D17" s="13"/>
      <c r="E17" s="13"/>
      <c r="F17" s="13"/>
      <c r="G17" s="14"/>
      <c r="H17" s="8"/>
      <c r="I17" s="8"/>
      <c r="J17" s="8"/>
    </row>
  </sheetData>
  <mergeCells count="4">
    <mergeCell ref="A1:J1"/>
    <mergeCell ref="A15:G15"/>
    <mergeCell ref="A16:G16"/>
    <mergeCell ref="A17:G17"/>
  </mergeCells>
  <pageMargins left="1.5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</vt:lpstr>
      <vt:lpstr>OQL-2017</vt:lpstr>
      <vt:lpstr>Result!Print_Area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Ahad</dc:creator>
  <cp:lastModifiedBy>Ahad</cp:lastModifiedBy>
  <dcterms:created xsi:type="dcterms:W3CDTF">2018-02-25T12:45:48Z</dcterms:created>
  <dcterms:modified xsi:type="dcterms:W3CDTF">2018-02-25T13:26:20Z</dcterms:modified>
</cp:coreProperties>
</file>